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a\Documents\India-Bhutan 2018\"/>
    </mc:Choice>
  </mc:AlternateContent>
  <bookViews>
    <workbookView xWindow="0" yWindow="0" windowWidth="20490" windowHeight="6630"/>
  </bookViews>
  <sheets>
    <sheet name="Distance-Elevation Profile" sheetId="1" r:id="rId1"/>
    <sheet name="Exit Options, Time to Hospital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0" i="1"/>
  <c r="C19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G8" i="1" l="1"/>
  <c r="G9" i="1"/>
  <c r="D9" i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D8" i="1" l="1"/>
  <c r="D15" i="1"/>
  <c r="G10" i="1"/>
  <c r="D7" i="1"/>
  <c r="G6" i="1"/>
  <c r="G16" i="1"/>
  <c r="G15" i="1"/>
  <c r="G14" i="1"/>
  <c r="G13" i="1"/>
  <c r="G12" i="1"/>
  <c r="G11" i="1"/>
  <c r="G7" i="1"/>
</calcChain>
</file>

<file path=xl/sharedStrings.xml><?xml version="1.0" encoding="utf-8"?>
<sst xmlns="http://schemas.openxmlformats.org/spreadsheetml/2006/main" count="144" uniqueCount="82">
  <si>
    <t>Day</t>
  </si>
  <si>
    <t>Itinerary</t>
  </si>
  <si>
    <t>Distance</t>
  </si>
  <si>
    <t>Max Altitude</t>
  </si>
  <si>
    <t>Sleep Altitude</t>
  </si>
  <si>
    <t>Change in Sleep Altitude</t>
  </si>
  <si>
    <t>Distance-Elevation Profile - Goecha La Trek Sikkim</t>
  </si>
  <si>
    <t>EXPLORE DARJEELING</t>
  </si>
  <si>
    <t>90 km drive</t>
  </si>
  <si>
    <t>85 km drive</t>
  </si>
  <si>
    <t>Ascent on foot</t>
  </si>
  <si>
    <t>10 mi, 6 hours</t>
  </si>
  <si>
    <t>6 miles, 5 hours</t>
  </si>
  <si>
    <t>3 miles, 3 hours</t>
  </si>
  <si>
    <t>8 mi, 6-7 hours</t>
  </si>
  <si>
    <t>7 mi, 6-7 hours</t>
  </si>
  <si>
    <t>10 mi, 5-6 hours</t>
  </si>
  <si>
    <t>n/a</t>
  </si>
  <si>
    <t>UPON ARRIVAL AT BAGDOGRA - (BY PLANE) TRANSFER - DARJEELING BY CAR</t>
  </si>
  <si>
    <t xml:space="preserve">DARJEELING TO YUKSAM - BY CAR </t>
  </si>
  <si>
    <t xml:space="preserve">TREK LAMUNEY - GOECHA LA PASS  - KOCHRUNG </t>
  </si>
  <si>
    <t>YUKSUM TO PELLING BY CAR</t>
  </si>
  <si>
    <t>120 km  drive</t>
  </si>
  <si>
    <t>24 km drive</t>
  </si>
  <si>
    <t>+350, -2300</t>
  </si>
  <si>
    <t>+3411, -4250</t>
  </si>
  <si>
    <t>+1120, -600</t>
  </si>
  <si>
    <t>4 mi, 3 hours</t>
  </si>
  <si>
    <t>DAY</t>
  </si>
  <si>
    <t>PLACE</t>
  </si>
  <si>
    <t>Telephone</t>
  </si>
  <si>
    <t>Nearest roadhead</t>
  </si>
  <si>
    <t>Vehicle time to hospital</t>
    <phoneticPr fontId="0" type="noConversion"/>
  </si>
  <si>
    <t>Helicopter</t>
  </si>
  <si>
    <t>Notes - Names of Medical Facilities etc</t>
  </si>
  <si>
    <t>Yes/cell phone</t>
  </si>
  <si>
    <t>Fly to Bagdogra - Transfer to Darjeeling</t>
  </si>
  <si>
    <t xml:space="preserve">Close to Bagdogra airport </t>
    <phoneticPr fontId="0" type="noConversion"/>
  </si>
  <si>
    <t>Sightseeing in Darjeeling</t>
  </si>
  <si>
    <t>Darjeeling market</t>
    <phoneticPr fontId="0" type="noConversion"/>
  </si>
  <si>
    <t>Sikkim Goecha La Trek</t>
  </si>
  <si>
    <t>Miles, Time to Roadhead</t>
  </si>
  <si>
    <t>Yuksom town</t>
  </si>
  <si>
    <t>Transfer to Yuksom by car - night there</t>
  </si>
  <si>
    <t>&lt;4.5 hrs</t>
  </si>
  <si>
    <t>Planters Hospital, Darjeeling</t>
  </si>
  <si>
    <t>Possible, Not guaranteed</t>
  </si>
  <si>
    <t>Trek Dzongri to Thangshing</t>
  </si>
  <si>
    <t>Trek Thangshing to Lamuney</t>
  </si>
  <si>
    <t>Trek Lamuney to Goecha La, back to Kochrung</t>
  </si>
  <si>
    <t>Trek Kochrung to Tshoka</t>
  </si>
  <si>
    <t>Trek Tshoka to Yuksom</t>
  </si>
  <si>
    <t>Drive Yuksom to Pelling</t>
  </si>
  <si>
    <t>On road</t>
  </si>
  <si>
    <t>&lt;3.75 hrs</t>
  </si>
  <si>
    <t>10 mins</t>
  </si>
  <si>
    <t>30 mins-2 hrs</t>
  </si>
  <si>
    <t>Paramount hospital Bagdogra or Planters Hospital Darjeeling</t>
  </si>
  <si>
    <t>2+ days to hospital unless helicopter</t>
  </si>
  <si>
    <t>&lt;= 10 miles , 6 hrs walking</t>
  </si>
  <si>
    <t>Note times may be shorter by half if injured/ill person can ride horse out</t>
  </si>
  <si>
    <t>&lt;=20 miles, 12 hrs walking</t>
  </si>
  <si>
    <t>&lt;=27 miles, 20 hrs walking</t>
  </si>
  <si>
    <t>&lt;=22 miles, 16 hrs walking</t>
  </si>
  <si>
    <t>&lt;=16 miles, 12 hrs walking</t>
  </si>
  <si>
    <t>&lt;=10 mi, 4 hrs walking</t>
  </si>
  <si>
    <t>&lt;=23 miles, 16 hrs walking</t>
  </si>
  <si>
    <t xml:space="preserve">TREK: PHEDANG TO DZONGRI </t>
  </si>
  <si>
    <t>3 mi, 3 hours</t>
  </si>
  <si>
    <t>Trek Phedang to Dzongri</t>
  </si>
  <si>
    <t>&lt;= 13 miles , 8 hrs walking</t>
  </si>
  <si>
    <t>PELLING - BAGDOGRA AIRPORT BY CAR - flights out</t>
  </si>
  <si>
    <t>Drive Pelling to Bagdogra airport for flights out</t>
  </si>
  <si>
    <t>Dzongri – Gingay Dara (14,200 ft ) – Dzongri .</t>
  </si>
  <si>
    <t>TREK YUKSOM TO BAKHIM</t>
  </si>
  <si>
    <t>TREK BAKHIM TO PHEDANG</t>
  </si>
  <si>
    <t>TREK DZONGRI TO THANGSING</t>
  </si>
  <si>
    <t xml:space="preserve">TREK THANGSING TO LAMUNEY </t>
  </si>
  <si>
    <t xml:space="preserve">TREK KOCHRUNG BAKHIM VIA PHEDANG </t>
  </si>
  <si>
    <t>TREK BAKHIM TO YUKSAM</t>
  </si>
  <si>
    <t>Trek Yuksom to Bakhim</t>
  </si>
  <si>
    <t>Trek Bakhim to Phedang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</si>
</sst>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9" fillId="0" borderId="1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 wrapText="1" indent="1"/>
    </xf>
    <xf numFmtId="0" fontId="9" fillId="0" borderId="0" xfId="0" applyFont="1"/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/>
    <xf numFmtId="0" fontId="8" fillId="0" borderId="10" xfId="0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 applyAlignment="1">
      <alignment horizontal="left" indent="1"/>
    </xf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6" xfId="0" applyFont="1" applyBorder="1" applyAlignment="1">
      <alignment horizontal="left" indent="1"/>
    </xf>
    <xf numFmtId="3" fontId="8" fillId="0" borderId="5" xfId="0" applyNumberFormat="1" applyFont="1" applyBorder="1"/>
    <xf numFmtId="0" fontId="12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left" indent="1"/>
    </xf>
    <xf numFmtId="0" fontId="12" fillId="0" borderId="5" xfId="0" applyFont="1" applyBorder="1" applyAlignment="1">
      <alignment vertical="center" wrapText="1"/>
    </xf>
    <xf numFmtId="3" fontId="8" fillId="0" borderId="5" xfId="0" quotePrefix="1" applyNumberFormat="1" applyFont="1" applyBorder="1" applyAlignment="1">
      <alignment horizontal="right"/>
    </xf>
    <xf numFmtId="3" fontId="8" fillId="0" borderId="0" xfId="0" applyNumberFormat="1" applyFont="1"/>
    <xf numFmtId="0" fontId="8" fillId="0" borderId="7" xfId="0" applyFont="1" applyBorder="1" applyAlignment="1"/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left" indent="1"/>
    </xf>
    <xf numFmtId="164" fontId="10" fillId="0" borderId="9" xfId="1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B10" sqref="B10"/>
    </sheetView>
  </sheetViews>
  <sheetFormatPr defaultRowHeight="15" x14ac:dyDescent="0.25"/>
  <cols>
    <col min="1" max="1" width="31.7109375" style="27" customWidth="1"/>
    <col min="2" max="2" width="48.85546875" style="25" customWidth="1"/>
    <col min="3" max="3" width="14.7109375" style="26" customWidth="1"/>
    <col min="4" max="4" width="11.7109375" style="27" bestFit="1" customWidth="1"/>
    <col min="5" max="5" width="9.85546875" style="27" customWidth="1"/>
    <col min="6" max="6" width="9.5703125" style="27" customWidth="1"/>
    <col min="7" max="7" width="10.140625" style="28" customWidth="1"/>
    <col min="8" max="16384" width="9.140625" style="27"/>
  </cols>
  <sheetData>
    <row r="1" spans="1:10" ht="21" x14ac:dyDescent="0.35">
      <c r="A1" s="24" t="s">
        <v>6</v>
      </c>
    </row>
    <row r="2" spans="1:10" ht="15" customHeight="1" thickBot="1" x14ac:dyDescent="0.3"/>
    <row r="3" spans="1:10" s="33" customFormat="1" ht="75.75" thickBot="1" x14ac:dyDescent="0.3">
      <c r="A3" s="29" t="s">
        <v>0</v>
      </c>
      <c r="B3" s="30" t="s">
        <v>1</v>
      </c>
      <c r="C3" s="31" t="s">
        <v>2</v>
      </c>
      <c r="D3" s="30" t="s">
        <v>10</v>
      </c>
      <c r="E3" s="30" t="s">
        <v>3</v>
      </c>
      <c r="F3" s="30" t="s">
        <v>4</v>
      </c>
      <c r="G3" s="32" t="s">
        <v>5</v>
      </c>
    </row>
    <row r="4" spans="1:10" ht="30" x14ac:dyDescent="0.25">
      <c r="A4" s="55">
        <v>43405</v>
      </c>
      <c r="B4" s="34" t="s">
        <v>18</v>
      </c>
      <c r="C4" s="35" t="s">
        <v>8</v>
      </c>
      <c r="D4" s="36">
        <v>0</v>
      </c>
      <c r="E4" s="37">
        <v>6700</v>
      </c>
      <c r="F4" s="37">
        <v>6700</v>
      </c>
      <c r="G4" s="38">
        <v>0</v>
      </c>
    </row>
    <row r="5" spans="1:10" ht="15.75" x14ac:dyDescent="0.25">
      <c r="A5" s="56">
        <f>A4+1</f>
        <v>43406</v>
      </c>
      <c r="B5" s="39" t="s">
        <v>7</v>
      </c>
      <c r="C5" s="40">
        <v>0</v>
      </c>
      <c r="D5" s="41">
        <v>0</v>
      </c>
      <c r="E5" s="42">
        <v>6700</v>
      </c>
      <c r="F5" s="42">
        <v>6700</v>
      </c>
      <c r="G5" s="43">
        <v>0</v>
      </c>
    </row>
    <row r="6" spans="1:10" ht="15.75" x14ac:dyDescent="0.25">
      <c r="A6" s="56">
        <f t="shared" ref="A6:A17" si="0">A5+1</f>
        <v>43407</v>
      </c>
      <c r="B6" s="39" t="s">
        <v>19</v>
      </c>
      <c r="C6" s="40" t="s">
        <v>9</v>
      </c>
      <c r="D6" s="41">
        <v>0</v>
      </c>
      <c r="E6" s="44">
        <v>6700</v>
      </c>
      <c r="F6" s="42">
        <v>5840</v>
      </c>
      <c r="G6" s="43">
        <f>F6-F5</f>
        <v>-860</v>
      </c>
    </row>
    <row r="7" spans="1:10" ht="15.75" x14ac:dyDescent="0.25">
      <c r="A7" s="56">
        <f t="shared" si="0"/>
        <v>43408</v>
      </c>
      <c r="B7" s="63" t="s">
        <v>74</v>
      </c>
      <c r="C7" s="45" t="s">
        <v>11</v>
      </c>
      <c r="D7" s="41">
        <f>E7-F6</f>
        <v>3860</v>
      </c>
      <c r="E7" s="42">
        <v>9700</v>
      </c>
      <c r="F7" s="42">
        <v>9150</v>
      </c>
      <c r="G7" s="43">
        <f t="shared" ref="G7:G16" si="1">F7-F6</f>
        <v>3310</v>
      </c>
    </row>
    <row r="8" spans="1:10" ht="18.75" customHeight="1" x14ac:dyDescent="0.25">
      <c r="A8" s="56">
        <f t="shared" si="0"/>
        <v>43409</v>
      </c>
      <c r="B8" s="63" t="s">
        <v>75</v>
      </c>
      <c r="C8" s="45" t="s">
        <v>68</v>
      </c>
      <c r="D8" s="46">
        <f>E8-F7</f>
        <v>2950</v>
      </c>
      <c r="E8" s="44">
        <v>12100</v>
      </c>
      <c r="F8" s="44">
        <v>12100</v>
      </c>
      <c r="G8" s="47">
        <f>F8-F7</f>
        <v>2950</v>
      </c>
    </row>
    <row r="9" spans="1:10" ht="15.75" x14ac:dyDescent="0.25">
      <c r="A9" s="56">
        <f t="shared" si="0"/>
        <v>43410</v>
      </c>
      <c r="B9" s="39" t="s">
        <v>67</v>
      </c>
      <c r="C9" s="45" t="s">
        <v>68</v>
      </c>
      <c r="D9" s="46">
        <f>E9-F8</f>
        <v>1121</v>
      </c>
      <c r="E9" s="44">
        <v>13221</v>
      </c>
      <c r="F9" s="44">
        <v>13221</v>
      </c>
      <c r="G9" s="47">
        <f>F9-F8</f>
        <v>1121</v>
      </c>
    </row>
    <row r="10" spans="1:10" ht="15.75" x14ac:dyDescent="0.25">
      <c r="A10" s="56">
        <f t="shared" si="0"/>
        <v>43411</v>
      </c>
      <c r="B10" s="39" t="s">
        <v>73</v>
      </c>
      <c r="C10" s="48" t="s">
        <v>27</v>
      </c>
      <c r="D10" s="46">
        <f>E10-F9</f>
        <v>979</v>
      </c>
      <c r="E10" s="44">
        <v>14200</v>
      </c>
      <c r="F10" s="44">
        <v>13221</v>
      </c>
      <c r="G10" s="43">
        <f t="shared" si="1"/>
        <v>0</v>
      </c>
    </row>
    <row r="11" spans="1:10" ht="15.75" x14ac:dyDescent="0.25">
      <c r="A11" s="56">
        <f t="shared" si="0"/>
        <v>43412</v>
      </c>
      <c r="B11" s="63" t="s">
        <v>76</v>
      </c>
      <c r="C11" s="40" t="s">
        <v>12</v>
      </c>
      <c r="D11" s="49" t="s">
        <v>26</v>
      </c>
      <c r="E11" s="44">
        <v>13500</v>
      </c>
      <c r="F11" s="44">
        <v>12900</v>
      </c>
      <c r="G11" s="43">
        <f t="shared" si="1"/>
        <v>-321</v>
      </c>
    </row>
    <row r="12" spans="1:10" ht="15.75" x14ac:dyDescent="0.25">
      <c r="A12" s="56">
        <f t="shared" si="0"/>
        <v>43413</v>
      </c>
      <c r="B12" s="63" t="s">
        <v>77</v>
      </c>
      <c r="C12" s="45" t="s">
        <v>13</v>
      </c>
      <c r="D12" s="41">
        <v>1180</v>
      </c>
      <c r="E12" s="44">
        <v>13700</v>
      </c>
      <c r="F12" s="44">
        <v>13700</v>
      </c>
      <c r="G12" s="43">
        <f t="shared" si="1"/>
        <v>800</v>
      </c>
    </row>
    <row r="13" spans="1:10" ht="15.75" x14ac:dyDescent="0.25">
      <c r="A13" s="56">
        <f t="shared" si="0"/>
        <v>43414</v>
      </c>
      <c r="B13" s="39" t="s">
        <v>20</v>
      </c>
      <c r="C13" s="45" t="s">
        <v>14</v>
      </c>
      <c r="D13" s="49" t="s">
        <v>25</v>
      </c>
      <c r="E13" s="44">
        <v>16406</v>
      </c>
      <c r="F13" s="44">
        <v>12152</v>
      </c>
      <c r="G13" s="43">
        <f t="shared" si="1"/>
        <v>-1548</v>
      </c>
      <c r="I13" s="50"/>
      <c r="J13" s="50"/>
    </row>
    <row r="14" spans="1:10" ht="15.75" x14ac:dyDescent="0.25">
      <c r="A14" s="56">
        <f t="shared" si="0"/>
        <v>43415</v>
      </c>
      <c r="B14" s="63" t="s">
        <v>78</v>
      </c>
      <c r="C14" s="45" t="s">
        <v>15</v>
      </c>
      <c r="D14" s="49" t="s">
        <v>24</v>
      </c>
      <c r="E14" s="44">
        <v>12500</v>
      </c>
      <c r="F14" s="44">
        <v>9100</v>
      </c>
      <c r="G14" s="43">
        <f t="shared" si="1"/>
        <v>-3052</v>
      </c>
      <c r="J14" s="50"/>
    </row>
    <row r="15" spans="1:10" ht="15.75" x14ac:dyDescent="0.25">
      <c r="A15" s="56">
        <f t="shared" si="0"/>
        <v>43416</v>
      </c>
      <c r="B15" s="63" t="s">
        <v>79</v>
      </c>
      <c r="C15" s="45" t="s">
        <v>16</v>
      </c>
      <c r="D15" s="46">
        <f>F15-E15</f>
        <v>-3260</v>
      </c>
      <c r="E15" s="44">
        <v>9100</v>
      </c>
      <c r="F15" s="44">
        <v>5840</v>
      </c>
      <c r="G15" s="43">
        <f t="shared" si="1"/>
        <v>-3260</v>
      </c>
    </row>
    <row r="16" spans="1:10" ht="15.75" x14ac:dyDescent="0.25">
      <c r="A16" s="56">
        <f t="shared" si="0"/>
        <v>43417</v>
      </c>
      <c r="B16" s="39" t="s">
        <v>21</v>
      </c>
      <c r="C16" s="40" t="s">
        <v>23</v>
      </c>
      <c r="D16" s="42">
        <v>0</v>
      </c>
      <c r="E16" s="42">
        <v>5840</v>
      </c>
      <c r="F16" s="44">
        <v>7054</v>
      </c>
      <c r="G16" s="43">
        <f t="shared" si="1"/>
        <v>1214</v>
      </c>
    </row>
    <row r="17" spans="1:7" ht="16.5" thickBot="1" x14ac:dyDescent="0.3">
      <c r="A17" s="56">
        <f t="shared" si="0"/>
        <v>43418</v>
      </c>
      <c r="B17" s="57" t="s">
        <v>71</v>
      </c>
      <c r="C17" s="51" t="s">
        <v>22</v>
      </c>
      <c r="D17" s="52">
        <v>0</v>
      </c>
      <c r="E17" s="52">
        <v>7054</v>
      </c>
      <c r="F17" s="53" t="s">
        <v>17</v>
      </c>
      <c r="G17" s="54"/>
    </row>
    <row r="18" spans="1:7" ht="15" customHeight="1" x14ac:dyDescent="0.25"/>
    <row r="19" spans="1:7" ht="15" customHeight="1" x14ac:dyDescent="0.25">
      <c r="C19" s="26">
        <f>10+3+3+4+6+3+8+7+10</f>
        <v>54</v>
      </c>
      <c r="D19" s="27">
        <f>3860+2950+1121+979+1120+1180+3411+350</f>
        <v>14971</v>
      </c>
    </row>
    <row r="20" spans="1:7" ht="15" customHeight="1" x14ac:dyDescent="0.25"/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</sheetData>
  <pageMargins left="0.7" right="0.7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K7" sqref="K7"/>
    </sheetView>
  </sheetViews>
  <sheetFormatPr defaultRowHeight="15" x14ac:dyDescent="0.25"/>
  <cols>
    <col min="1" max="1" width="7.28515625" customWidth="1"/>
    <col min="2" max="2" width="38.42578125" customWidth="1"/>
    <col min="3" max="3" width="15.85546875" style="1" customWidth="1"/>
    <col min="4" max="6" width="13.42578125" style="1" customWidth="1"/>
    <col min="7" max="7" width="11.7109375" style="1" customWidth="1"/>
    <col min="8" max="8" width="26" style="1" customWidth="1"/>
    <col min="256" max="256" width="7.28515625" customWidth="1"/>
    <col min="257" max="257" width="56.42578125" customWidth="1"/>
    <col min="258" max="258" width="15.85546875" customWidth="1"/>
    <col min="259" max="259" width="15" customWidth="1"/>
    <col min="260" max="261" width="13.42578125" customWidth="1"/>
    <col min="262" max="262" width="11.7109375" customWidth="1"/>
    <col min="263" max="263" width="28.7109375" customWidth="1"/>
    <col min="512" max="512" width="7.28515625" customWidth="1"/>
    <col min="513" max="513" width="56.42578125" customWidth="1"/>
    <col min="514" max="514" width="15.85546875" customWidth="1"/>
    <col min="515" max="515" width="15" customWidth="1"/>
    <col min="516" max="517" width="13.42578125" customWidth="1"/>
    <col min="518" max="518" width="11.7109375" customWidth="1"/>
    <col min="519" max="519" width="28.7109375" customWidth="1"/>
    <col min="768" max="768" width="7.28515625" customWidth="1"/>
    <col min="769" max="769" width="56.42578125" customWidth="1"/>
    <col min="770" max="770" width="15.85546875" customWidth="1"/>
    <col min="771" max="771" width="15" customWidth="1"/>
    <col min="772" max="773" width="13.42578125" customWidth="1"/>
    <col min="774" max="774" width="11.7109375" customWidth="1"/>
    <col min="775" max="775" width="28.7109375" customWidth="1"/>
    <col min="1024" max="1024" width="7.28515625" customWidth="1"/>
    <col min="1025" max="1025" width="56.42578125" customWidth="1"/>
    <col min="1026" max="1026" width="15.85546875" customWidth="1"/>
    <col min="1027" max="1027" width="15" customWidth="1"/>
    <col min="1028" max="1029" width="13.42578125" customWidth="1"/>
    <col min="1030" max="1030" width="11.7109375" customWidth="1"/>
    <col min="1031" max="1031" width="28.7109375" customWidth="1"/>
    <col min="1280" max="1280" width="7.28515625" customWidth="1"/>
    <col min="1281" max="1281" width="56.42578125" customWidth="1"/>
    <col min="1282" max="1282" width="15.85546875" customWidth="1"/>
    <col min="1283" max="1283" width="15" customWidth="1"/>
    <col min="1284" max="1285" width="13.42578125" customWidth="1"/>
    <col min="1286" max="1286" width="11.7109375" customWidth="1"/>
    <col min="1287" max="1287" width="28.7109375" customWidth="1"/>
    <col min="1536" max="1536" width="7.28515625" customWidth="1"/>
    <col min="1537" max="1537" width="56.42578125" customWidth="1"/>
    <col min="1538" max="1538" width="15.85546875" customWidth="1"/>
    <col min="1539" max="1539" width="15" customWidth="1"/>
    <col min="1540" max="1541" width="13.42578125" customWidth="1"/>
    <col min="1542" max="1542" width="11.7109375" customWidth="1"/>
    <col min="1543" max="1543" width="28.7109375" customWidth="1"/>
    <col min="1792" max="1792" width="7.28515625" customWidth="1"/>
    <col min="1793" max="1793" width="56.42578125" customWidth="1"/>
    <col min="1794" max="1794" width="15.85546875" customWidth="1"/>
    <col min="1795" max="1795" width="15" customWidth="1"/>
    <col min="1796" max="1797" width="13.42578125" customWidth="1"/>
    <col min="1798" max="1798" width="11.7109375" customWidth="1"/>
    <col min="1799" max="1799" width="28.7109375" customWidth="1"/>
    <col min="2048" max="2048" width="7.28515625" customWidth="1"/>
    <col min="2049" max="2049" width="56.42578125" customWidth="1"/>
    <col min="2050" max="2050" width="15.85546875" customWidth="1"/>
    <col min="2051" max="2051" width="15" customWidth="1"/>
    <col min="2052" max="2053" width="13.42578125" customWidth="1"/>
    <col min="2054" max="2054" width="11.7109375" customWidth="1"/>
    <col min="2055" max="2055" width="28.7109375" customWidth="1"/>
    <col min="2304" max="2304" width="7.28515625" customWidth="1"/>
    <col min="2305" max="2305" width="56.42578125" customWidth="1"/>
    <col min="2306" max="2306" width="15.85546875" customWidth="1"/>
    <col min="2307" max="2307" width="15" customWidth="1"/>
    <col min="2308" max="2309" width="13.42578125" customWidth="1"/>
    <col min="2310" max="2310" width="11.7109375" customWidth="1"/>
    <col min="2311" max="2311" width="28.7109375" customWidth="1"/>
    <col min="2560" max="2560" width="7.28515625" customWidth="1"/>
    <col min="2561" max="2561" width="56.42578125" customWidth="1"/>
    <col min="2562" max="2562" width="15.85546875" customWidth="1"/>
    <col min="2563" max="2563" width="15" customWidth="1"/>
    <col min="2564" max="2565" width="13.42578125" customWidth="1"/>
    <col min="2566" max="2566" width="11.7109375" customWidth="1"/>
    <col min="2567" max="2567" width="28.7109375" customWidth="1"/>
    <col min="2816" max="2816" width="7.28515625" customWidth="1"/>
    <col min="2817" max="2817" width="56.42578125" customWidth="1"/>
    <col min="2818" max="2818" width="15.85546875" customWidth="1"/>
    <col min="2819" max="2819" width="15" customWidth="1"/>
    <col min="2820" max="2821" width="13.42578125" customWidth="1"/>
    <col min="2822" max="2822" width="11.7109375" customWidth="1"/>
    <col min="2823" max="2823" width="28.7109375" customWidth="1"/>
    <col min="3072" max="3072" width="7.28515625" customWidth="1"/>
    <col min="3073" max="3073" width="56.42578125" customWidth="1"/>
    <col min="3074" max="3074" width="15.85546875" customWidth="1"/>
    <col min="3075" max="3075" width="15" customWidth="1"/>
    <col min="3076" max="3077" width="13.42578125" customWidth="1"/>
    <col min="3078" max="3078" width="11.7109375" customWidth="1"/>
    <col min="3079" max="3079" width="28.7109375" customWidth="1"/>
    <col min="3328" max="3328" width="7.28515625" customWidth="1"/>
    <col min="3329" max="3329" width="56.42578125" customWidth="1"/>
    <col min="3330" max="3330" width="15.85546875" customWidth="1"/>
    <col min="3331" max="3331" width="15" customWidth="1"/>
    <col min="3332" max="3333" width="13.42578125" customWidth="1"/>
    <col min="3334" max="3334" width="11.7109375" customWidth="1"/>
    <col min="3335" max="3335" width="28.7109375" customWidth="1"/>
    <col min="3584" max="3584" width="7.28515625" customWidth="1"/>
    <col min="3585" max="3585" width="56.42578125" customWidth="1"/>
    <col min="3586" max="3586" width="15.85546875" customWidth="1"/>
    <col min="3587" max="3587" width="15" customWidth="1"/>
    <col min="3588" max="3589" width="13.42578125" customWidth="1"/>
    <col min="3590" max="3590" width="11.7109375" customWidth="1"/>
    <col min="3591" max="3591" width="28.7109375" customWidth="1"/>
    <col min="3840" max="3840" width="7.28515625" customWidth="1"/>
    <col min="3841" max="3841" width="56.42578125" customWidth="1"/>
    <col min="3842" max="3842" width="15.85546875" customWidth="1"/>
    <col min="3843" max="3843" width="15" customWidth="1"/>
    <col min="3844" max="3845" width="13.42578125" customWidth="1"/>
    <col min="3846" max="3846" width="11.7109375" customWidth="1"/>
    <col min="3847" max="3847" width="28.7109375" customWidth="1"/>
    <col min="4096" max="4096" width="7.28515625" customWidth="1"/>
    <col min="4097" max="4097" width="56.42578125" customWidth="1"/>
    <col min="4098" max="4098" width="15.85546875" customWidth="1"/>
    <col min="4099" max="4099" width="15" customWidth="1"/>
    <col min="4100" max="4101" width="13.42578125" customWidth="1"/>
    <col min="4102" max="4102" width="11.7109375" customWidth="1"/>
    <col min="4103" max="4103" width="28.7109375" customWidth="1"/>
    <col min="4352" max="4352" width="7.28515625" customWidth="1"/>
    <col min="4353" max="4353" width="56.42578125" customWidth="1"/>
    <col min="4354" max="4354" width="15.85546875" customWidth="1"/>
    <col min="4355" max="4355" width="15" customWidth="1"/>
    <col min="4356" max="4357" width="13.42578125" customWidth="1"/>
    <col min="4358" max="4358" width="11.7109375" customWidth="1"/>
    <col min="4359" max="4359" width="28.7109375" customWidth="1"/>
    <col min="4608" max="4608" width="7.28515625" customWidth="1"/>
    <col min="4609" max="4609" width="56.42578125" customWidth="1"/>
    <col min="4610" max="4610" width="15.85546875" customWidth="1"/>
    <col min="4611" max="4611" width="15" customWidth="1"/>
    <col min="4612" max="4613" width="13.42578125" customWidth="1"/>
    <col min="4614" max="4614" width="11.7109375" customWidth="1"/>
    <col min="4615" max="4615" width="28.7109375" customWidth="1"/>
    <col min="4864" max="4864" width="7.28515625" customWidth="1"/>
    <col min="4865" max="4865" width="56.42578125" customWidth="1"/>
    <col min="4866" max="4866" width="15.85546875" customWidth="1"/>
    <col min="4867" max="4867" width="15" customWidth="1"/>
    <col min="4868" max="4869" width="13.42578125" customWidth="1"/>
    <col min="4870" max="4870" width="11.7109375" customWidth="1"/>
    <col min="4871" max="4871" width="28.7109375" customWidth="1"/>
    <col min="5120" max="5120" width="7.28515625" customWidth="1"/>
    <col min="5121" max="5121" width="56.42578125" customWidth="1"/>
    <col min="5122" max="5122" width="15.85546875" customWidth="1"/>
    <col min="5123" max="5123" width="15" customWidth="1"/>
    <col min="5124" max="5125" width="13.42578125" customWidth="1"/>
    <col min="5126" max="5126" width="11.7109375" customWidth="1"/>
    <col min="5127" max="5127" width="28.7109375" customWidth="1"/>
    <col min="5376" max="5376" width="7.28515625" customWidth="1"/>
    <col min="5377" max="5377" width="56.42578125" customWidth="1"/>
    <col min="5378" max="5378" width="15.85546875" customWidth="1"/>
    <col min="5379" max="5379" width="15" customWidth="1"/>
    <col min="5380" max="5381" width="13.42578125" customWidth="1"/>
    <col min="5382" max="5382" width="11.7109375" customWidth="1"/>
    <col min="5383" max="5383" width="28.7109375" customWidth="1"/>
    <col min="5632" max="5632" width="7.28515625" customWidth="1"/>
    <col min="5633" max="5633" width="56.42578125" customWidth="1"/>
    <col min="5634" max="5634" width="15.85546875" customWidth="1"/>
    <col min="5635" max="5635" width="15" customWidth="1"/>
    <col min="5636" max="5637" width="13.42578125" customWidth="1"/>
    <col min="5638" max="5638" width="11.7109375" customWidth="1"/>
    <col min="5639" max="5639" width="28.7109375" customWidth="1"/>
    <col min="5888" max="5888" width="7.28515625" customWidth="1"/>
    <col min="5889" max="5889" width="56.42578125" customWidth="1"/>
    <col min="5890" max="5890" width="15.85546875" customWidth="1"/>
    <col min="5891" max="5891" width="15" customWidth="1"/>
    <col min="5892" max="5893" width="13.42578125" customWidth="1"/>
    <col min="5894" max="5894" width="11.7109375" customWidth="1"/>
    <col min="5895" max="5895" width="28.7109375" customWidth="1"/>
    <col min="6144" max="6144" width="7.28515625" customWidth="1"/>
    <col min="6145" max="6145" width="56.42578125" customWidth="1"/>
    <col min="6146" max="6146" width="15.85546875" customWidth="1"/>
    <col min="6147" max="6147" width="15" customWidth="1"/>
    <col min="6148" max="6149" width="13.42578125" customWidth="1"/>
    <col min="6150" max="6150" width="11.7109375" customWidth="1"/>
    <col min="6151" max="6151" width="28.7109375" customWidth="1"/>
    <col min="6400" max="6400" width="7.28515625" customWidth="1"/>
    <col min="6401" max="6401" width="56.42578125" customWidth="1"/>
    <col min="6402" max="6402" width="15.85546875" customWidth="1"/>
    <col min="6403" max="6403" width="15" customWidth="1"/>
    <col min="6404" max="6405" width="13.42578125" customWidth="1"/>
    <col min="6406" max="6406" width="11.7109375" customWidth="1"/>
    <col min="6407" max="6407" width="28.7109375" customWidth="1"/>
    <col min="6656" max="6656" width="7.28515625" customWidth="1"/>
    <col min="6657" max="6657" width="56.42578125" customWidth="1"/>
    <col min="6658" max="6658" width="15.85546875" customWidth="1"/>
    <col min="6659" max="6659" width="15" customWidth="1"/>
    <col min="6660" max="6661" width="13.42578125" customWidth="1"/>
    <col min="6662" max="6662" width="11.7109375" customWidth="1"/>
    <col min="6663" max="6663" width="28.7109375" customWidth="1"/>
    <col min="6912" max="6912" width="7.28515625" customWidth="1"/>
    <col min="6913" max="6913" width="56.42578125" customWidth="1"/>
    <col min="6914" max="6914" width="15.85546875" customWidth="1"/>
    <col min="6915" max="6915" width="15" customWidth="1"/>
    <col min="6916" max="6917" width="13.42578125" customWidth="1"/>
    <col min="6918" max="6918" width="11.7109375" customWidth="1"/>
    <col min="6919" max="6919" width="28.7109375" customWidth="1"/>
    <col min="7168" max="7168" width="7.28515625" customWidth="1"/>
    <col min="7169" max="7169" width="56.42578125" customWidth="1"/>
    <col min="7170" max="7170" width="15.85546875" customWidth="1"/>
    <col min="7171" max="7171" width="15" customWidth="1"/>
    <col min="7172" max="7173" width="13.42578125" customWidth="1"/>
    <col min="7174" max="7174" width="11.7109375" customWidth="1"/>
    <col min="7175" max="7175" width="28.7109375" customWidth="1"/>
    <col min="7424" max="7424" width="7.28515625" customWidth="1"/>
    <col min="7425" max="7425" width="56.42578125" customWidth="1"/>
    <col min="7426" max="7426" width="15.85546875" customWidth="1"/>
    <col min="7427" max="7427" width="15" customWidth="1"/>
    <col min="7428" max="7429" width="13.42578125" customWidth="1"/>
    <col min="7430" max="7430" width="11.7109375" customWidth="1"/>
    <col min="7431" max="7431" width="28.7109375" customWidth="1"/>
    <col min="7680" max="7680" width="7.28515625" customWidth="1"/>
    <col min="7681" max="7681" width="56.42578125" customWidth="1"/>
    <col min="7682" max="7682" width="15.85546875" customWidth="1"/>
    <col min="7683" max="7683" width="15" customWidth="1"/>
    <col min="7684" max="7685" width="13.42578125" customWidth="1"/>
    <col min="7686" max="7686" width="11.7109375" customWidth="1"/>
    <col min="7687" max="7687" width="28.7109375" customWidth="1"/>
    <col min="7936" max="7936" width="7.28515625" customWidth="1"/>
    <col min="7937" max="7937" width="56.42578125" customWidth="1"/>
    <col min="7938" max="7938" width="15.85546875" customWidth="1"/>
    <col min="7939" max="7939" width="15" customWidth="1"/>
    <col min="7940" max="7941" width="13.42578125" customWidth="1"/>
    <col min="7942" max="7942" width="11.7109375" customWidth="1"/>
    <col min="7943" max="7943" width="28.7109375" customWidth="1"/>
    <col min="8192" max="8192" width="7.28515625" customWidth="1"/>
    <col min="8193" max="8193" width="56.42578125" customWidth="1"/>
    <col min="8194" max="8194" width="15.85546875" customWidth="1"/>
    <col min="8195" max="8195" width="15" customWidth="1"/>
    <col min="8196" max="8197" width="13.42578125" customWidth="1"/>
    <col min="8198" max="8198" width="11.7109375" customWidth="1"/>
    <col min="8199" max="8199" width="28.7109375" customWidth="1"/>
    <col min="8448" max="8448" width="7.28515625" customWidth="1"/>
    <col min="8449" max="8449" width="56.42578125" customWidth="1"/>
    <col min="8450" max="8450" width="15.85546875" customWidth="1"/>
    <col min="8451" max="8451" width="15" customWidth="1"/>
    <col min="8452" max="8453" width="13.42578125" customWidth="1"/>
    <col min="8454" max="8454" width="11.7109375" customWidth="1"/>
    <col min="8455" max="8455" width="28.7109375" customWidth="1"/>
    <col min="8704" max="8704" width="7.28515625" customWidth="1"/>
    <col min="8705" max="8705" width="56.42578125" customWidth="1"/>
    <col min="8706" max="8706" width="15.85546875" customWidth="1"/>
    <col min="8707" max="8707" width="15" customWidth="1"/>
    <col min="8708" max="8709" width="13.42578125" customWidth="1"/>
    <col min="8710" max="8710" width="11.7109375" customWidth="1"/>
    <col min="8711" max="8711" width="28.7109375" customWidth="1"/>
    <col min="8960" max="8960" width="7.28515625" customWidth="1"/>
    <col min="8961" max="8961" width="56.42578125" customWidth="1"/>
    <col min="8962" max="8962" width="15.85546875" customWidth="1"/>
    <col min="8963" max="8963" width="15" customWidth="1"/>
    <col min="8964" max="8965" width="13.42578125" customWidth="1"/>
    <col min="8966" max="8966" width="11.7109375" customWidth="1"/>
    <col min="8967" max="8967" width="28.7109375" customWidth="1"/>
    <col min="9216" max="9216" width="7.28515625" customWidth="1"/>
    <col min="9217" max="9217" width="56.42578125" customWidth="1"/>
    <col min="9218" max="9218" width="15.85546875" customWidth="1"/>
    <col min="9219" max="9219" width="15" customWidth="1"/>
    <col min="9220" max="9221" width="13.42578125" customWidth="1"/>
    <col min="9222" max="9222" width="11.7109375" customWidth="1"/>
    <col min="9223" max="9223" width="28.7109375" customWidth="1"/>
    <col min="9472" max="9472" width="7.28515625" customWidth="1"/>
    <col min="9473" max="9473" width="56.42578125" customWidth="1"/>
    <col min="9474" max="9474" width="15.85546875" customWidth="1"/>
    <col min="9475" max="9475" width="15" customWidth="1"/>
    <col min="9476" max="9477" width="13.42578125" customWidth="1"/>
    <col min="9478" max="9478" width="11.7109375" customWidth="1"/>
    <col min="9479" max="9479" width="28.7109375" customWidth="1"/>
    <col min="9728" max="9728" width="7.28515625" customWidth="1"/>
    <col min="9729" max="9729" width="56.42578125" customWidth="1"/>
    <col min="9730" max="9730" width="15.85546875" customWidth="1"/>
    <col min="9731" max="9731" width="15" customWidth="1"/>
    <col min="9732" max="9733" width="13.42578125" customWidth="1"/>
    <col min="9734" max="9734" width="11.7109375" customWidth="1"/>
    <col min="9735" max="9735" width="28.7109375" customWidth="1"/>
    <col min="9984" max="9984" width="7.28515625" customWidth="1"/>
    <col min="9985" max="9985" width="56.42578125" customWidth="1"/>
    <col min="9986" max="9986" width="15.85546875" customWidth="1"/>
    <col min="9987" max="9987" width="15" customWidth="1"/>
    <col min="9988" max="9989" width="13.42578125" customWidth="1"/>
    <col min="9990" max="9990" width="11.7109375" customWidth="1"/>
    <col min="9991" max="9991" width="28.7109375" customWidth="1"/>
    <col min="10240" max="10240" width="7.28515625" customWidth="1"/>
    <col min="10241" max="10241" width="56.42578125" customWidth="1"/>
    <col min="10242" max="10242" width="15.85546875" customWidth="1"/>
    <col min="10243" max="10243" width="15" customWidth="1"/>
    <col min="10244" max="10245" width="13.42578125" customWidth="1"/>
    <col min="10246" max="10246" width="11.7109375" customWidth="1"/>
    <col min="10247" max="10247" width="28.7109375" customWidth="1"/>
    <col min="10496" max="10496" width="7.28515625" customWidth="1"/>
    <col min="10497" max="10497" width="56.42578125" customWidth="1"/>
    <col min="10498" max="10498" width="15.85546875" customWidth="1"/>
    <col min="10499" max="10499" width="15" customWidth="1"/>
    <col min="10500" max="10501" width="13.42578125" customWidth="1"/>
    <col min="10502" max="10502" width="11.7109375" customWidth="1"/>
    <col min="10503" max="10503" width="28.7109375" customWidth="1"/>
    <col min="10752" max="10752" width="7.28515625" customWidth="1"/>
    <col min="10753" max="10753" width="56.42578125" customWidth="1"/>
    <col min="10754" max="10754" width="15.85546875" customWidth="1"/>
    <col min="10755" max="10755" width="15" customWidth="1"/>
    <col min="10756" max="10757" width="13.42578125" customWidth="1"/>
    <col min="10758" max="10758" width="11.7109375" customWidth="1"/>
    <col min="10759" max="10759" width="28.7109375" customWidth="1"/>
    <col min="11008" max="11008" width="7.28515625" customWidth="1"/>
    <col min="11009" max="11009" width="56.42578125" customWidth="1"/>
    <col min="11010" max="11010" width="15.85546875" customWidth="1"/>
    <col min="11011" max="11011" width="15" customWidth="1"/>
    <col min="11012" max="11013" width="13.42578125" customWidth="1"/>
    <col min="11014" max="11014" width="11.7109375" customWidth="1"/>
    <col min="11015" max="11015" width="28.7109375" customWidth="1"/>
    <col min="11264" max="11264" width="7.28515625" customWidth="1"/>
    <col min="11265" max="11265" width="56.42578125" customWidth="1"/>
    <col min="11266" max="11266" width="15.85546875" customWidth="1"/>
    <col min="11267" max="11267" width="15" customWidth="1"/>
    <col min="11268" max="11269" width="13.42578125" customWidth="1"/>
    <col min="11270" max="11270" width="11.7109375" customWidth="1"/>
    <col min="11271" max="11271" width="28.7109375" customWidth="1"/>
    <col min="11520" max="11520" width="7.28515625" customWidth="1"/>
    <col min="11521" max="11521" width="56.42578125" customWidth="1"/>
    <col min="11522" max="11522" width="15.85546875" customWidth="1"/>
    <col min="11523" max="11523" width="15" customWidth="1"/>
    <col min="11524" max="11525" width="13.42578125" customWidth="1"/>
    <col min="11526" max="11526" width="11.7109375" customWidth="1"/>
    <col min="11527" max="11527" width="28.7109375" customWidth="1"/>
    <col min="11776" max="11776" width="7.28515625" customWidth="1"/>
    <col min="11777" max="11777" width="56.42578125" customWidth="1"/>
    <col min="11778" max="11778" width="15.85546875" customWidth="1"/>
    <col min="11779" max="11779" width="15" customWidth="1"/>
    <col min="11780" max="11781" width="13.42578125" customWidth="1"/>
    <col min="11782" max="11782" width="11.7109375" customWidth="1"/>
    <col min="11783" max="11783" width="28.7109375" customWidth="1"/>
    <col min="12032" max="12032" width="7.28515625" customWidth="1"/>
    <col min="12033" max="12033" width="56.42578125" customWidth="1"/>
    <col min="12034" max="12034" width="15.85546875" customWidth="1"/>
    <col min="12035" max="12035" width="15" customWidth="1"/>
    <col min="12036" max="12037" width="13.42578125" customWidth="1"/>
    <col min="12038" max="12038" width="11.7109375" customWidth="1"/>
    <col min="12039" max="12039" width="28.7109375" customWidth="1"/>
    <col min="12288" max="12288" width="7.28515625" customWidth="1"/>
    <col min="12289" max="12289" width="56.42578125" customWidth="1"/>
    <col min="12290" max="12290" width="15.85546875" customWidth="1"/>
    <col min="12291" max="12291" width="15" customWidth="1"/>
    <col min="12292" max="12293" width="13.42578125" customWidth="1"/>
    <col min="12294" max="12294" width="11.7109375" customWidth="1"/>
    <col min="12295" max="12295" width="28.7109375" customWidth="1"/>
    <col min="12544" max="12544" width="7.28515625" customWidth="1"/>
    <col min="12545" max="12545" width="56.42578125" customWidth="1"/>
    <col min="12546" max="12546" width="15.85546875" customWidth="1"/>
    <col min="12547" max="12547" width="15" customWidth="1"/>
    <col min="12548" max="12549" width="13.42578125" customWidth="1"/>
    <col min="12550" max="12550" width="11.7109375" customWidth="1"/>
    <col min="12551" max="12551" width="28.7109375" customWidth="1"/>
    <col min="12800" max="12800" width="7.28515625" customWidth="1"/>
    <col min="12801" max="12801" width="56.42578125" customWidth="1"/>
    <col min="12802" max="12802" width="15.85546875" customWidth="1"/>
    <col min="12803" max="12803" width="15" customWidth="1"/>
    <col min="12804" max="12805" width="13.42578125" customWidth="1"/>
    <col min="12806" max="12806" width="11.7109375" customWidth="1"/>
    <col min="12807" max="12807" width="28.7109375" customWidth="1"/>
    <col min="13056" max="13056" width="7.28515625" customWidth="1"/>
    <col min="13057" max="13057" width="56.42578125" customWidth="1"/>
    <col min="13058" max="13058" width="15.85546875" customWidth="1"/>
    <col min="13059" max="13059" width="15" customWidth="1"/>
    <col min="13060" max="13061" width="13.42578125" customWidth="1"/>
    <col min="13062" max="13062" width="11.7109375" customWidth="1"/>
    <col min="13063" max="13063" width="28.7109375" customWidth="1"/>
    <col min="13312" max="13312" width="7.28515625" customWidth="1"/>
    <col min="13313" max="13313" width="56.42578125" customWidth="1"/>
    <col min="13314" max="13314" width="15.85546875" customWidth="1"/>
    <col min="13315" max="13315" width="15" customWidth="1"/>
    <col min="13316" max="13317" width="13.42578125" customWidth="1"/>
    <col min="13318" max="13318" width="11.7109375" customWidth="1"/>
    <col min="13319" max="13319" width="28.7109375" customWidth="1"/>
    <col min="13568" max="13568" width="7.28515625" customWidth="1"/>
    <col min="13569" max="13569" width="56.42578125" customWidth="1"/>
    <col min="13570" max="13570" width="15.85546875" customWidth="1"/>
    <col min="13571" max="13571" width="15" customWidth="1"/>
    <col min="13572" max="13573" width="13.42578125" customWidth="1"/>
    <col min="13574" max="13574" width="11.7109375" customWidth="1"/>
    <col min="13575" max="13575" width="28.7109375" customWidth="1"/>
    <col min="13824" max="13824" width="7.28515625" customWidth="1"/>
    <col min="13825" max="13825" width="56.42578125" customWidth="1"/>
    <col min="13826" max="13826" width="15.85546875" customWidth="1"/>
    <col min="13827" max="13827" width="15" customWidth="1"/>
    <col min="13828" max="13829" width="13.42578125" customWidth="1"/>
    <col min="13830" max="13830" width="11.7109375" customWidth="1"/>
    <col min="13831" max="13831" width="28.7109375" customWidth="1"/>
    <col min="14080" max="14080" width="7.28515625" customWidth="1"/>
    <col min="14081" max="14081" width="56.42578125" customWidth="1"/>
    <col min="14082" max="14082" width="15.85546875" customWidth="1"/>
    <col min="14083" max="14083" width="15" customWidth="1"/>
    <col min="14084" max="14085" width="13.42578125" customWidth="1"/>
    <col min="14086" max="14086" width="11.7109375" customWidth="1"/>
    <col min="14087" max="14087" width="28.7109375" customWidth="1"/>
    <col min="14336" max="14336" width="7.28515625" customWidth="1"/>
    <col min="14337" max="14337" width="56.42578125" customWidth="1"/>
    <col min="14338" max="14338" width="15.85546875" customWidth="1"/>
    <col min="14339" max="14339" width="15" customWidth="1"/>
    <col min="14340" max="14341" width="13.42578125" customWidth="1"/>
    <col min="14342" max="14342" width="11.7109375" customWidth="1"/>
    <col min="14343" max="14343" width="28.7109375" customWidth="1"/>
    <col min="14592" max="14592" width="7.28515625" customWidth="1"/>
    <col min="14593" max="14593" width="56.42578125" customWidth="1"/>
    <col min="14594" max="14594" width="15.85546875" customWidth="1"/>
    <col min="14595" max="14595" width="15" customWidth="1"/>
    <col min="14596" max="14597" width="13.42578125" customWidth="1"/>
    <col min="14598" max="14598" width="11.7109375" customWidth="1"/>
    <col min="14599" max="14599" width="28.7109375" customWidth="1"/>
    <col min="14848" max="14848" width="7.28515625" customWidth="1"/>
    <col min="14849" max="14849" width="56.42578125" customWidth="1"/>
    <col min="14850" max="14850" width="15.85546875" customWidth="1"/>
    <col min="14851" max="14851" width="15" customWidth="1"/>
    <col min="14852" max="14853" width="13.42578125" customWidth="1"/>
    <col min="14854" max="14854" width="11.7109375" customWidth="1"/>
    <col min="14855" max="14855" width="28.7109375" customWidth="1"/>
    <col min="15104" max="15104" width="7.28515625" customWidth="1"/>
    <col min="15105" max="15105" width="56.42578125" customWidth="1"/>
    <col min="15106" max="15106" width="15.85546875" customWidth="1"/>
    <col min="15107" max="15107" width="15" customWidth="1"/>
    <col min="15108" max="15109" width="13.42578125" customWidth="1"/>
    <col min="15110" max="15110" width="11.7109375" customWidth="1"/>
    <col min="15111" max="15111" width="28.7109375" customWidth="1"/>
    <col min="15360" max="15360" width="7.28515625" customWidth="1"/>
    <col min="15361" max="15361" width="56.42578125" customWidth="1"/>
    <col min="15362" max="15362" width="15.85546875" customWidth="1"/>
    <col min="15363" max="15363" width="15" customWidth="1"/>
    <col min="15364" max="15365" width="13.42578125" customWidth="1"/>
    <col min="15366" max="15366" width="11.7109375" customWidth="1"/>
    <col min="15367" max="15367" width="28.7109375" customWidth="1"/>
    <col min="15616" max="15616" width="7.28515625" customWidth="1"/>
    <col min="15617" max="15617" width="56.42578125" customWidth="1"/>
    <col min="15618" max="15618" width="15.85546875" customWidth="1"/>
    <col min="15619" max="15619" width="15" customWidth="1"/>
    <col min="15620" max="15621" width="13.42578125" customWidth="1"/>
    <col min="15622" max="15622" width="11.7109375" customWidth="1"/>
    <col min="15623" max="15623" width="28.7109375" customWidth="1"/>
    <col min="15872" max="15872" width="7.28515625" customWidth="1"/>
    <col min="15873" max="15873" width="56.42578125" customWidth="1"/>
    <col min="15874" max="15874" width="15.85546875" customWidth="1"/>
    <col min="15875" max="15875" width="15" customWidth="1"/>
    <col min="15876" max="15877" width="13.42578125" customWidth="1"/>
    <col min="15878" max="15878" width="11.7109375" customWidth="1"/>
    <col min="15879" max="15879" width="28.7109375" customWidth="1"/>
    <col min="16128" max="16128" width="7.28515625" customWidth="1"/>
    <col min="16129" max="16129" width="56.42578125" customWidth="1"/>
    <col min="16130" max="16130" width="15.85546875" customWidth="1"/>
    <col min="16131" max="16131" width="15" customWidth="1"/>
    <col min="16132" max="16133" width="13.42578125" customWidth="1"/>
    <col min="16134" max="16134" width="11.7109375" customWidth="1"/>
    <col min="16135" max="16135" width="28.7109375" customWidth="1"/>
  </cols>
  <sheetData>
    <row r="1" spans="1:10" ht="20.25" x14ac:dyDescent="0.3">
      <c r="A1" s="18" t="s">
        <v>40</v>
      </c>
    </row>
    <row r="2" spans="1:10" ht="12" customHeight="1" x14ac:dyDescent="0.25">
      <c r="A2" s="2"/>
    </row>
    <row r="3" spans="1:10" s="4" customFormat="1" ht="27" customHeight="1" x14ac:dyDescent="0.2">
      <c r="A3" s="3" t="s">
        <v>28</v>
      </c>
      <c r="B3" s="3" t="s">
        <v>29</v>
      </c>
      <c r="C3" s="3" t="s">
        <v>30</v>
      </c>
      <c r="D3" s="3" t="s">
        <v>31</v>
      </c>
      <c r="E3" s="3" t="s">
        <v>41</v>
      </c>
      <c r="F3" s="3" t="s">
        <v>32</v>
      </c>
      <c r="G3" s="3" t="s">
        <v>33</v>
      </c>
      <c r="H3" s="3" t="s">
        <v>34</v>
      </c>
    </row>
    <row r="4" spans="1:10" s="4" customFormat="1" ht="36" x14ac:dyDescent="0.2">
      <c r="A4" s="5">
        <v>1</v>
      </c>
      <c r="B4" s="8" t="s">
        <v>36</v>
      </c>
      <c r="C4" s="6" t="s">
        <v>35</v>
      </c>
      <c r="D4" s="7" t="s">
        <v>37</v>
      </c>
      <c r="E4" s="7">
        <v>0</v>
      </c>
      <c r="F4" s="7" t="s">
        <v>56</v>
      </c>
      <c r="G4" s="7"/>
      <c r="H4" s="5" t="s">
        <v>57</v>
      </c>
    </row>
    <row r="5" spans="1:10" s="4" customFormat="1" ht="24" x14ac:dyDescent="0.2">
      <c r="A5" s="9">
        <f>A4+1</f>
        <v>2</v>
      </c>
      <c r="B5" s="5" t="s">
        <v>38</v>
      </c>
      <c r="C5" s="6" t="s">
        <v>35</v>
      </c>
      <c r="D5" s="7" t="s">
        <v>39</v>
      </c>
      <c r="E5" s="7">
        <v>0</v>
      </c>
      <c r="F5" s="7" t="s">
        <v>55</v>
      </c>
      <c r="G5" s="7"/>
      <c r="H5" s="5" t="s">
        <v>45</v>
      </c>
    </row>
    <row r="6" spans="1:10" s="4" customFormat="1" ht="24" x14ac:dyDescent="0.2">
      <c r="A6" s="9">
        <f t="shared" ref="A6:A17" si="0">A5+1</f>
        <v>3</v>
      </c>
      <c r="B6" s="5" t="s">
        <v>43</v>
      </c>
      <c r="C6" s="6" t="s">
        <v>35</v>
      </c>
      <c r="D6" s="7" t="s">
        <v>42</v>
      </c>
      <c r="E6" s="7">
        <v>0</v>
      </c>
      <c r="F6" s="7" t="s">
        <v>44</v>
      </c>
      <c r="G6" s="7" t="s">
        <v>46</v>
      </c>
      <c r="H6" s="5" t="s">
        <v>45</v>
      </c>
    </row>
    <row r="7" spans="1:10" s="4" customFormat="1" ht="24" x14ac:dyDescent="0.2">
      <c r="A7" s="9">
        <f t="shared" si="0"/>
        <v>4</v>
      </c>
      <c r="B7" s="5" t="s">
        <v>80</v>
      </c>
      <c r="C7" s="6" t="s">
        <v>35</v>
      </c>
      <c r="D7" s="7" t="s">
        <v>42</v>
      </c>
      <c r="E7" s="7" t="s">
        <v>59</v>
      </c>
      <c r="F7" s="7" t="s">
        <v>44</v>
      </c>
      <c r="G7" s="7" t="s">
        <v>46</v>
      </c>
      <c r="H7" s="5" t="s">
        <v>45</v>
      </c>
    </row>
    <row r="8" spans="1:10" s="4" customFormat="1" ht="24" x14ac:dyDescent="0.2">
      <c r="A8" s="9">
        <f t="shared" si="0"/>
        <v>5</v>
      </c>
      <c r="B8" s="5" t="s">
        <v>81</v>
      </c>
      <c r="C8" s="6" t="s">
        <v>35</v>
      </c>
      <c r="D8" s="7" t="s">
        <v>42</v>
      </c>
      <c r="E8" s="7" t="s">
        <v>70</v>
      </c>
      <c r="F8" s="7" t="s">
        <v>44</v>
      </c>
      <c r="G8" s="7" t="s">
        <v>46</v>
      </c>
      <c r="H8" s="5" t="s">
        <v>45</v>
      </c>
    </row>
    <row r="9" spans="1:10" s="4" customFormat="1" ht="24" x14ac:dyDescent="0.2">
      <c r="A9" s="9">
        <f t="shared" si="0"/>
        <v>6</v>
      </c>
      <c r="B9" s="10" t="s">
        <v>69</v>
      </c>
      <c r="C9" s="6" t="s">
        <v>35</v>
      </c>
      <c r="D9" s="7" t="s">
        <v>42</v>
      </c>
      <c r="E9" s="7" t="s">
        <v>64</v>
      </c>
      <c r="F9" s="7" t="s">
        <v>44</v>
      </c>
      <c r="G9" s="7" t="s">
        <v>46</v>
      </c>
      <c r="H9" s="5" t="s">
        <v>45</v>
      </c>
    </row>
    <row r="10" spans="1:10" s="4" customFormat="1" ht="25.5" customHeight="1" x14ac:dyDescent="0.25">
      <c r="A10" s="9">
        <f t="shared" si="0"/>
        <v>7</v>
      </c>
      <c r="B10" s="39" t="s">
        <v>73</v>
      </c>
      <c r="C10" s="6" t="s">
        <v>35</v>
      </c>
      <c r="D10" s="7" t="s">
        <v>42</v>
      </c>
      <c r="E10" s="7" t="s">
        <v>64</v>
      </c>
      <c r="F10" s="7" t="s">
        <v>44</v>
      </c>
      <c r="G10" s="7" t="s">
        <v>46</v>
      </c>
      <c r="H10" s="5" t="s">
        <v>45</v>
      </c>
    </row>
    <row r="11" spans="1:10" s="4" customFormat="1" ht="25.5" customHeight="1" x14ac:dyDescent="0.2">
      <c r="A11" s="9">
        <f t="shared" si="0"/>
        <v>8</v>
      </c>
      <c r="B11" s="5" t="s">
        <v>47</v>
      </c>
      <c r="C11" s="6" t="s">
        <v>35</v>
      </c>
      <c r="D11" s="7" t="s">
        <v>42</v>
      </c>
      <c r="E11" s="23" t="s">
        <v>63</v>
      </c>
      <c r="F11" s="23" t="s">
        <v>44</v>
      </c>
      <c r="G11" s="7" t="s">
        <v>46</v>
      </c>
      <c r="H11" s="5" t="s">
        <v>45</v>
      </c>
      <c r="I11" s="60" t="s">
        <v>58</v>
      </c>
      <c r="J11" s="61"/>
    </row>
    <row r="12" spans="1:10" s="4" customFormat="1" ht="24" x14ac:dyDescent="0.2">
      <c r="A12" s="9">
        <f t="shared" si="0"/>
        <v>9</v>
      </c>
      <c r="B12" s="5" t="s">
        <v>48</v>
      </c>
      <c r="C12" s="6" t="s">
        <v>35</v>
      </c>
      <c r="D12" s="7" t="s">
        <v>42</v>
      </c>
      <c r="E12" s="23" t="s">
        <v>66</v>
      </c>
      <c r="F12" s="23" t="s">
        <v>44</v>
      </c>
      <c r="G12" s="7" t="s">
        <v>46</v>
      </c>
      <c r="H12" s="5" t="s">
        <v>45</v>
      </c>
      <c r="I12" s="60" t="s">
        <v>58</v>
      </c>
      <c r="J12" s="61"/>
    </row>
    <row r="13" spans="1:10" s="4" customFormat="1" ht="24" x14ac:dyDescent="0.2">
      <c r="A13" s="9">
        <f t="shared" si="0"/>
        <v>10</v>
      </c>
      <c r="B13" s="5" t="s">
        <v>49</v>
      </c>
      <c r="C13" s="6" t="s">
        <v>35</v>
      </c>
      <c r="D13" s="7" t="s">
        <v>42</v>
      </c>
      <c r="E13" s="23" t="s">
        <v>62</v>
      </c>
      <c r="F13" s="23" t="s">
        <v>44</v>
      </c>
      <c r="G13" s="7" t="s">
        <v>46</v>
      </c>
      <c r="H13" s="5" t="s">
        <v>45</v>
      </c>
      <c r="I13" s="60" t="s">
        <v>58</v>
      </c>
      <c r="J13" s="61"/>
    </row>
    <row r="14" spans="1:10" s="4" customFormat="1" ht="24" x14ac:dyDescent="0.2">
      <c r="A14" s="9">
        <f t="shared" si="0"/>
        <v>11</v>
      </c>
      <c r="B14" s="5" t="s">
        <v>50</v>
      </c>
      <c r="C14" s="6" t="s">
        <v>35</v>
      </c>
      <c r="D14" s="7" t="s">
        <v>42</v>
      </c>
      <c r="E14" s="23" t="s">
        <v>61</v>
      </c>
      <c r="F14" s="23" t="s">
        <v>44</v>
      </c>
      <c r="G14" s="7" t="s">
        <v>46</v>
      </c>
      <c r="H14" s="5" t="s">
        <v>45</v>
      </c>
      <c r="I14" s="60" t="s">
        <v>58</v>
      </c>
      <c r="J14" s="61"/>
    </row>
    <row r="15" spans="1:10" s="4" customFormat="1" ht="24" x14ac:dyDescent="0.2">
      <c r="A15" s="9">
        <f t="shared" si="0"/>
        <v>12</v>
      </c>
      <c r="B15" s="10" t="s">
        <v>51</v>
      </c>
      <c r="C15" s="6" t="s">
        <v>35</v>
      </c>
      <c r="D15" s="7" t="s">
        <v>42</v>
      </c>
      <c r="E15" s="7" t="s">
        <v>65</v>
      </c>
      <c r="F15" s="7" t="s">
        <v>44</v>
      </c>
      <c r="G15" s="7" t="s">
        <v>46</v>
      </c>
      <c r="H15" s="5" t="s">
        <v>45</v>
      </c>
    </row>
    <row r="16" spans="1:10" s="4" customFormat="1" ht="24" x14ac:dyDescent="0.2">
      <c r="A16" s="9">
        <f t="shared" si="0"/>
        <v>13</v>
      </c>
      <c r="B16" s="5" t="s">
        <v>52</v>
      </c>
      <c r="C16" s="6" t="s">
        <v>35</v>
      </c>
      <c r="D16" s="7" t="s">
        <v>53</v>
      </c>
      <c r="E16" s="7">
        <v>0</v>
      </c>
      <c r="F16" s="7" t="s">
        <v>54</v>
      </c>
      <c r="G16" s="7" t="s">
        <v>46</v>
      </c>
      <c r="H16" s="5" t="s">
        <v>45</v>
      </c>
    </row>
    <row r="17" spans="1:8" s="4" customFormat="1" ht="24" x14ac:dyDescent="0.2">
      <c r="A17" s="9">
        <f t="shared" si="0"/>
        <v>14</v>
      </c>
      <c r="B17" s="8" t="s">
        <v>72</v>
      </c>
      <c r="C17" s="6" t="s">
        <v>35</v>
      </c>
      <c r="D17" s="7" t="s">
        <v>53</v>
      </c>
      <c r="E17" s="7">
        <v>0</v>
      </c>
      <c r="F17" s="7" t="s">
        <v>54</v>
      </c>
      <c r="G17" s="7" t="s">
        <v>46</v>
      </c>
      <c r="H17" s="5" t="s">
        <v>45</v>
      </c>
    </row>
    <row r="18" spans="1:8" s="4" customFormat="1" ht="30" customHeight="1" x14ac:dyDescent="0.2">
      <c r="A18" s="19"/>
      <c r="B18" s="20"/>
      <c r="C18" s="21"/>
      <c r="D18" s="22"/>
      <c r="E18" s="62" t="s">
        <v>60</v>
      </c>
      <c r="F18" s="62"/>
      <c r="G18" s="62"/>
      <c r="H18" s="19"/>
    </row>
    <row r="19" spans="1:8" s="4" customFormat="1" ht="12" x14ac:dyDescent="0.2">
      <c r="A19" s="11"/>
      <c r="B19" s="12"/>
      <c r="C19" s="11"/>
      <c r="D19" s="11"/>
      <c r="E19" s="11"/>
      <c r="F19" s="11"/>
      <c r="G19" s="11"/>
      <c r="H19" s="11"/>
    </row>
    <row r="20" spans="1:8" ht="13.5" customHeight="1" x14ac:dyDescent="0.25">
      <c r="A20" s="2"/>
      <c r="B20" s="2"/>
      <c r="C20" s="13"/>
    </row>
    <row r="21" spans="1:8" ht="13.5" customHeight="1" x14ac:dyDescent="0.25">
      <c r="A21" s="14"/>
      <c r="B21" s="14"/>
      <c r="C21" s="14"/>
      <c r="D21" s="14"/>
      <c r="E21" s="14"/>
      <c r="F21" s="14"/>
      <c r="G21"/>
      <c r="H21"/>
    </row>
    <row r="22" spans="1:8" ht="13.5" customHeight="1" x14ac:dyDescent="0.25">
      <c r="A22" s="14"/>
      <c r="B22" s="14"/>
      <c r="C22" s="14"/>
      <c r="D22" s="14"/>
      <c r="E22" s="14"/>
      <c r="F22" s="14"/>
      <c r="G22"/>
      <c r="H22"/>
    </row>
    <row r="23" spans="1:8" ht="13.5" customHeight="1" x14ac:dyDescent="0.25">
      <c r="B23" s="14"/>
      <c r="C23" s="15"/>
      <c r="D23" s="15"/>
      <c r="E23" s="15"/>
      <c r="F23" s="15"/>
    </row>
    <row r="24" spans="1:8" ht="13.5" customHeight="1" x14ac:dyDescent="0.25">
      <c r="C24" s="58"/>
      <c r="D24" s="59"/>
      <c r="E24" s="59"/>
      <c r="F24" s="59"/>
      <c r="G24" s="59"/>
      <c r="H24" s="59"/>
    </row>
    <row r="25" spans="1:8" ht="13.5" customHeight="1" x14ac:dyDescent="0.25">
      <c r="A25" s="2"/>
      <c r="C25" s="13"/>
    </row>
    <row r="26" spans="1:8" ht="13.5" customHeight="1" x14ac:dyDescent="0.25">
      <c r="A26" s="2"/>
      <c r="B26" s="14"/>
      <c r="C26" s="13"/>
    </row>
    <row r="27" spans="1:8" ht="13.5" customHeight="1" x14ac:dyDescent="0.25">
      <c r="A27" s="2"/>
      <c r="B27" s="2"/>
      <c r="C27" s="13"/>
    </row>
    <row r="28" spans="1:8" ht="13.5" customHeight="1" x14ac:dyDescent="0.25">
      <c r="A28" s="14"/>
      <c r="B28" s="14"/>
      <c r="C28" s="13"/>
    </row>
    <row r="29" spans="1:8" ht="13.5" customHeight="1" x14ac:dyDescent="0.25">
      <c r="A29" s="2"/>
      <c r="B29" s="14"/>
      <c r="C29" s="13"/>
    </row>
    <row r="30" spans="1:8" ht="13.5" customHeight="1" x14ac:dyDescent="0.25">
      <c r="A30" s="2"/>
      <c r="B30" s="2"/>
      <c r="C30" s="13"/>
    </row>
    <row r="31" spans="1:8" ht="13.5" customHeight="1" x14ac:dyDescent="0.25">
      <c r="A31" s="2"/>
      <c r="B31" s="14"/>
      <c r="C31" s="13"/>
    </row>
    <row r="32" spans="1:8" ht="13.5" customHeight="1" x14ac:dyDescent="0.25">
      <c r="A32" s="2"/>
      <c r="B32" s="14"/>
      <c r="C32" s="13"/>
    </row>
    <row r="33" spans="1:3" ht="13.5" customHeight="1" x14ac:dyDescent="0.25">
      <c r="A33" s="16"/>
      <c r="B33" s="2"/>
      <c r="C33" s="13"/>
    </row>
    <row r="34" spans="1:3" x14ac:dyDescent="0.25">
      <c r="B34" s="14"/>
    </row>
    <row r="35" spans="1:3" x14ac:dyDescent="0.25">
      <c r="B35" s="14"/>
    </row>
    <row r="36" spans="1:3" x14ac:dyDescent="0.25">
      <c r="B36" s="14"/>
    </row>
    <row r="38" spans="1:3" x14ac:dyDescent="0.25">
      <c r="A38" s="2"/>
    </row>
    <row r="39" spans="1:3" x14ac:dyDescent="0.25">
      <c r="B39" s="14"/>
    </row>
    <row r="40" spans="1:3" x14ac:dyDescent="0.25">
      <c r="B40" s="14"/>
    </row>
    <row r="42" spans="1:3" x14ac:dyDescent="0.25">
      <c r="B42" s="17"/>
    </row>
  </sheetData>
  <mergeCells count="6">
    <mergeCell ref="C24:H24"/>
    <mergeCell ref="I11:J11"/>
    <mergeCell ref="I12:J12"/>
    <mergeCell ref="I13:J13"/>
    <mergeCell ref="I14:J14"/>
    <mergeCell ref="E18:G18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Distance-Elevation Profile</vt:lpstr>
      <vt:lpstr>Exit Options, Time to Hospital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cp:lastPrinted>2017-11-29T16:41:14Z</cp:lastPrinted>
  <dcterms:created xsi:type="dcterms:W3CDTF">2017-10-21T14:09:37Z</dcterms:created>
  <dcterms:modified xsi:type="dcterms:W3CDTF">2018-01-09T21:56:10Z</dcterms:modified>
</cp:coreProperties>
</file>